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465" windowWidth="20730" windowHeight="11760"/>
  </bookViews>
  <sheets>
    <sheet name="Blad1 (2)" sheetId="4" r:id="rId1"/>
    <sheet name="Blad1" sheetId="1" r:id="rId2"/>
    <sheet name="Blad2" sheetId="2" r:id="rId3"/>
    <sheet name="Blad3" sheetId="3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4" l="1"/>
  <c r="B18" i="4"/>
  <c r="E9" i="4"/>
  <c r="E10" i="4"/>
  <c r="E14" i="4"/>
  <c r="E15" i="4"/>
  <c r="B26" i="4"/>
  <c r="B35" i="4"/>
  <c r="E18" i="4"/>
  <c r="B34" i="1"/>
  <c r="E32" i="1"/>
  <c r="E18" i="1"/>
  <c r="B18" i="1"/>
  <c r="E33" i="4"/>
</calcChain>
</file>

<file path=xl/sharedStrings.xml><?xml version="1.0" encoding="utf-8"?>
<sst xmlns="http://schemas.openxmlformats.org/spreadsheetml/2006/main" count="69" uniqueCount="27">
  <si>
    <t>Financieel overzicht 2014   CU - Hellendoorn</t>
  </si>
  <si>
    <t>Inkomsten</t>
  </si>
  <si>
    <t>Uitgaven</t>
  </si>
  <si>
    <t>Saldo per 01 - 01 - 2014</t>
  </si>
  <si>
    <t>Zaalhuur / vergaderkosten</t>
  </si>
  <si>
    <t>Afdracht 2014</t>
  </si>
  <si>
    <t>Promotiewerk</t>
  </si>
  <si>
    <t>Giften</t>
  </si>
  <si>
    <t>Cursussen</t>
  </si>
  <si>
    <t>Attenties</t>
  </si>
  <si>
    <t>kosten rabobank</t>
  </si>
  <si>
    <t>Saldo eind 2014</t>
  </si>
  <si>
    <t>Totaal</t>
  </si>
  <si>
    <t xml:space="preserve"> </t>
  </si>
  <si>
    <t>Begroting 2015    CU - Hellendoorn</t>
  </si>
  <si>
    <t>Saldo eind 2015</t>
  </si>
  <si>
    <t>Saldo per 01 - 01 - 2015</t>
  </si>
  <si>
    <t>Afdracht 2015</t>
  </si>
  <si>
    <t>Kosten gemeenteraadsverkiezingen</t>
  </si>
  <si>
    <t>Financieel overzicht 2015   CU - Hellendoorn</t>
  </si>
  <si>
    <t>Afdracht 2014 restant</t>
  </si>
  <si>
    <t>Begroting 2016    CU - Hellendoorn</t>
  </si>
  <si>
    <t>Saldo per 01 - 01 - 2016</t>
  </si>
  <si>
    <t>Afdracht 2016</t>
  </si>
  <si>
    <t>Saldo eind 2016</t>
  </si>
  <si>
    <t>Kosten bank</t>
  </si>
  <si>
    <t>Ambassadeur fair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</si>
</sst>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1" applyFont="1" applyBorder="1"/>
    <xf numFmtId="164" fontId="2" fillId="0" borderId="2" xfId="1" applyNumberFormat="1" applyFont="1" applyBorder="1"/>
    <xf numFmtId="0" fontId="2" fillId="0" borderId="2" xfId="1" applyFont="1" applyBorder="1"/>
    <xf numFmtId="164" fontId="2" fillId="0" borderId="3" xfId="1" applyNumberFormat="1" applyFont="1" applyBorder="1"/>
    <xf numFmtId="0" fontId="3" fillId="0" borderId="4" xfId="1" applyFont="1" applyBorder="1"/>
    <xf numFmtId="164" fontId="3" fillId="0" borderId="0" xfId="1" applyNumberFormat="1" applyFont="1" applyBorder="1"/>
    <xf numFmtId="0" fontId="3" fillId="0" borderId="0" xfId="1" applyFont="1" applyBorder="1"/>
    <xf numFmtId="164" fontId="3" fillId="0" borderId="5" xfId="1" applyNumberFormat="1" applyFont="1" applyBorder="1"/>
    <xf numFmtId="0" fontId="3" fillId="0" borderId="6" xfId="1" applyFont="1" applyBorder="1"/>
    <xf numFmtId="164" fontId="3" fillId="0" borderId="7" xfId="1" applyNumberFormat="1" applyFont="1" applyBorder="1"/>
    <xf numFmtId="0" fontId="3" fillId="0" borderId="7" xfId="1" applyFont="1" applyBorder="1"/>
    <xf numFmtId="164" fontId="3" fillId="0" borderId="8" xfId="1" applyNumberFormat="1" applyFont="1" applyBorder="1"/>
    <xf numFmtId="0" fontId="4" fillId="0" borderId="9" xfId="1" applyFont="1" applyBorder="1"/>
    <xf numFmtId="164" fontId="4" fillId="0" borderId="10" xfId="1" applyNumberFormat="1" applyFont="1" applyBorder="1"/>
    <xf numFmtId="164" fontId="4" fillId="2" borderId="10" xfId="1" applyNumberFormat="1" applyFont="1" applyFill="1" applyBorder="1"/>
    <xf numFmtId="0" fontId="4" fillId="0" borderId="10" xfId="1" applyFont="1" applyBorder="1"/>
    <xf numFmtId="164" fontId="4" fillId="0" borderId="11" xfId="1" applyNumberFormat="1" applyFont="1" applyBorder="1"/>
    <xf numFmtId="0" fontId="3" fillId="0" borderId="12" xfId="1" applyFont="1" applyBorder="1"/>
    <xf numFmtId="164" fontId="3" fillId="0" borderId="13" xfId="1" applyNumberFormat="1" applyFont="1" applyBorder="1"/>
    <xf numFmtId="164" fontId="3" fillId="2" borderId="13" xfId="1" applyNumberFormat="1" applyFont="1" applyFill="1" applyBorder="1"/>
    <xf numFmtId="0" fontId="3" fillId="0" borderId="13" xfId="1" applyFont="1" applyBorder="1"/>
    <xf numFmtId="164" fontId="3" fillId="0" borderId="14" xfId="1" applyNumberFormat="1" applyFont="1" applyBorder="1"/>
    <xf numFmtId="0" fontId="4" fillId="0" borderId="13" xfId="1" applyFont="1" applyBorder="1"/>
    <xf numFmtId="0" fontId="3" fillId="0" borderId="13" xfId="1" applyFont="1" applyFill="1" applyBorder="1"/>
    <xf numFmtId="0" fontId="5" fillId="0" borderId="13" xfId="1" applyFont="1" applyBorder="1"/>
    <xf numFmtId="164" fontId="6" fillId="0" borderId="13" xfId="1" applyNumberFormat="1" applyFont="1" applyBorder="1"/>
    <xf numFmtId="0" fontId="3" fillId="0" borderId="15" xfId="1" applyFont="1" applyBorder="1"/>
    <xf numFmtId="164" fontId="7" fillId="0" borderId="16" xfId="1" applyNumberFormat="1" applyFont="1" applyBorder="1"/>
    <xf numFmtId="164" fontId="3" fillId="2" borderId="16" xfId="1" applyNumberFormat="1" applyFont="1" applyFill="1" applyBorder="1"/>
    <xf numFmtId="0" fontId="3" fillId="0" borderId="16" xfId="1" applyFont="1" applyFill="1" applyBorder="1"/>
    <xf numFmtId="164" fontId="7" fillId="0" borderId="17" xfId="1" applyNumberFormat="1" applyFont="1" applyBorder="1"/>
    <xf numFmtId="0" fontId="3" fillId="0" borderId="0" xfId="1" applyFont="1" applyFill="1" applyBorder="1"/>
    <xf numFmtId="164" fontId="3" fillId="0" borderId="0" xfId="1" applyNumberFormat="1" applyFont="1" applyFill="1" applyBorder="1"/>
    <xf numFmtId="0" fontId="8" fillId="0" borderId="0" xfId="1" applyFont="1" applyFill="1" applyBorder="1"/>
    <xf numFmtId="0" fontId="3" fillId="0" borderId="7" xfId="1" applyFont="1" applyFill="1" applyBorder="1"/>
    <xf numFmtId="164" fontId="3" fillId="0" borderId="7" xfId="1" applyNumberFormat="1" applyFont="1" applyFill="1" applyBorder="1"/>
    <xf numFmtId="164" fontId="3" fillId="0" borderId="2" xfId="1" applyNumberFormat="1" applyFont="1" applyBorder="1"/>
    <xf numFmtId="0" fontId="3" fillId="0" borderId="2" xfId="1" applyFont="1" applyBorder="1"/>
    <xf numFmtId="164" fontId="3" fillId="0" borderId="3" xfId="1" applyNumberFormat="1" applyFont="1" applyBorder="1"/>
    <xf numFmtId="44" fontId="6" fillId="0" borderId="13" xfId="1" applyNumberFormat="1" applyFont="1" applyBorder="1"/>
    <xf numFmtId="164" fontId="7" fillId="0" borderId="13" xfId="1" applyNumberFormat="1" applyFont="1" applyBorder="1"/>
    <xf numFmtId="0" fontId="9" fillId="0" borderId="0" xfId="1" applyFont="1"/>
    <xf numFmtId="164" fontId="9" fillId="0" borderId="0" xfId="1" applyNumberFormat="1" applyFont="1"/>
    <xf numFmtId="14" fontId="0" fillId="0" borderId="0" xfId="0" applyNumberForma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4"/>
  <sheetViews>
    <sheetView tabSelected="1" workbookViewId="0">
      <selection activeCell="E27" sqref="E27"/>
    </sheetView>
  </sheetViews>
  <sheetFormatPr defaultColWidth="8.85546875" defaultRowHeight="15" x14ac:dyDescent="0.25"/>
  <cols>
    <col min="1" max="1" width="40.7109375" customWidth="1"/>
    <col min="2" max="2" width="12.7109375" customWidth="1"/>
    <col min="3" max="3" width="5.7109375" customWidth="1"/>
    <col min="4" max="4" width="40.7109375" customWidth="1"/>
    <col min="5" max="5" width="12.7109375" customWidth="1"/>
  </cols>
  <sheetData>
    <row r="1" spans="1:5" ht="15.95" thickBot="1" x14ac:dyDescent="0.25"/>
    <row r="2" spans="1:5" ht="18.95" thickTop="1" x14ac:dyDescent="0.2">
      <c r="A2" s="1" t="s">
        <v>19</v>
      </c>
      <c r="B2" s="2"/>
      <c r="C2" s="2"/>
      <c r="D2" s="3"/>
      <c r="E2" s="4"/>
    </row>
    <row r="3" spans="1:5" x14ac:dyDescent="0.2">
      <c r="A3" s="5"/>
      <c r="B3" s="6"/>
      <c r="C3" s="6"/>
      <c r="D3" s="7"/>
      <c r="E3" s="8"/>
    </row>
    <row r="4" spans="1:5" ht="15.95" thickBot="1" x14ac:dyDescent="0.25">
      <c r="A4" s="9"/>
      <c r="B4" s="10"/>
      <c r="C4" s="10"/>
      <c r="D4" s="11"/>
      <c r="E4" s="12"/>
    </row>
    <row r="5" spans="1:5" ht="17.100000000000001" thickTop="1" x14ac:dyDescent="0.2">
      <c r="A5" s="13"/>
      <c r="B5" s="14"/>
      <c r="C5" s="15"/>
      <c r="D5" s="16"/>
      <c r="E5" s="17"/>
    </row>
    <row r="6" spans="1:5" x14ac:dyDescent="0.2">
      <c r="A6" s="18"/>
      <c r="B6" s="19"/>
      <c r="C6" s="20"/>
      <c r="D6" s="21"/>
      <c r="E6" s="22"/>
    </row>
    <row r="7" spans="1:5" ht="15.95" x14ac:dyDescent="0.2">
      <c r="A7" s="23" t="s">
        <v>1</v>
      </c>
      <c r="B7" s="19"/>
      <c r="C7" s="20"/>
      <c r="D7" s="23" t="s">
        <v>2</v>
      </c>
      <c r="E7" s="19"/>
    </row>
    <row r="8" spans="1:5" x14ac:dyDescent="0.2">
      <c r="A8" s="21"/>
      <c r="B8" s="19"/>
      <c r="C8" s="20"/>
      <c r="D8" s="21"/>
      <c r="E8" s="19"/>
    </row>
    <row r="9" spans="1:5" x14ac:dyDescent="0.2">
      <c r="A9" s="21" t="s">
        <v>16</v>
      </c>
      <c r="B9" s="19">
        <v>158.51</v>
      </c>
      <c r="C9" s="20"/>
      <c r="D9" s="21" t="s">
        <v>4</v>
      </c>
      <c r="E9" s="19">
        <f>52.5+59.6</f>
        <v>112.1</v>
      </c>
    </row>
    <row r="10" spans="1:5" x14ac:dyDescent="0.2">
      <c r="A10" s="21" t="s">
        <v>20</v>
      </c>
      <c r="B10" s="19">
        <v>9.6300000000000008</v>
      </c>
      <c r="C10" s="20"/>
      <c r="D10" s="21" t="s">
        <v>6</v>
      </c>
      <c r="E10" s="19">
        <f>166.14+18+13.5</f>
        <v>197.64</v>
      </c>
    </row>
    <row r="11" spans="1:5" x14ac:dyDescent="0.2">
      <c r="A11" s="21" t="s">
        <v>17</v>
      </c>
      <c r="B11" s="19">
        <f>470.63+147.22</f>
        <v>617.85</v>
      </c>
      <c r="C11" s="20"/>
      <c r="D11" s="21" t="s">
        <v>8</v>
      </c>
      <c r="E11" s="19">
        <v>0</v>
      </c>
    </row>
    <row r="12" spans="1:5" x14ac:dyDescent="0.2">
      <c r="A12" s="21" t="s">
        <v>7</v>
      </c>
      <c r="B12" s="19">
        <v>0</v>
      </c>
      <c r="C12" s="20"/>
      <c r="D12" s="21" t="s">
        <v>9</v>
      </c>
      <c r="E12" s="19">
        <v>25</v>
      </c>
    </row>
    <row r="13" spans="1:5" x14ac:dyDescent="0.2">
      <c r="A13" s="21"/>
      <c r="B13" s="19"/>
      <c r="C13" s="20"/>
      <c r="D13" s="24" t="s">
        <v>18</v>
      </c>
      <c r="E13" s="19">
        <v>0</v>
      </c>
    </row>
    <row r="14" spans="1:5" x14ac:dyDescent="0.2">
      <c r="A14" s="21"/>
      <c r="B14" s="19"/>
      <c r="C14" s="20"/>
      <c r="D14" s="21" t="s">
        <v>10</v>
      </c>
      <c r="E14" s="19">
        <f>6.21+6.64+7.11+11.7+11.7+11.7+15.87+11.63-4.1</f>
        <v>78.460000000000008</v>
      </c>
    </row>
    <row r="15" spans="1:5" x14ac:dyDescent="0.2">
      <c r="A15" s="21"/>
      <c r="B15" s="19"/>
      <c r="C15" s="20"/>
      <c r="D15" s="25" t="s">
        <v>15</v>
      </c>
      <c r="E15" s="40">
        <f>+B18-SUM(E9:E14)</f>
        <v>372.78999999999996</v>
      </c>
    </row>
    <row r="16" spans="1:5" x14ac:dyDescent="0.2">
      <c r="A16" s="21"/>
      <c r="B16" s="19"/>
      <c r="C16" s="20"/>
      <c r="D16" s="21"/>
      <c r="E16" s="19"/>
    </row>
    <row r="17" spans="1:5" x14ac:dyDescent="0.2">
      <c r="A17" s="18"/>
      <c r="B17" s="19"/>
      <c r="C17" s="20"/>
      <c r="D17" s="21"/>
      <c r="E17" s="22"/>
    </row>
    <row r="18" spans="1:5" ht="15.95" thickBot="1" x14ac:dyDescent="0.25">
      <c r="A18" s="27" t="s">
        <v>12</v>
      </c>
      <c r="B18" s="28">
        <f>SUM(B9:B17)</f>
        <v>785.99</v>
      </c>
      <c r="C18" s="29"/>
      <c r="D18" s="30" t="s">
        <v>12</v>
      </c>
      <c r="E18" s="31">
        <f>SUM(E9:E17)</f>
        <v>785.99</v>
      </c>
    </row>
    <row r="19" spans="1:5" ht="15.95" thickTop="1" x14ac:dyDescent="0.2">
      <c r="A19" s="32"/>
      <c r="B19" s="33" t="s">
        <v>13</v>
      </c>
      <c r="C19" s="33"/>
      <c r="D19" s="34" t="s">
        <v>13</v>
      </c>
      <c r="E19" s="33"/>
    </row>
    <row r="20" spans="1:5" x14ac:dyDescent="0.2">
      <c r="A20" s="32"/>
      <c r="B20" s="33"/>
      <c r="C20" s="33"/>
      <c r="D20" s="32" t="s">
        <v>13</v>
      </c>
      <c r="E20" s="33" t="s">
        <v>13</v>
      </c>
    </row>
    <row r="21" spans="1:5" ht="15.95" thickBot="1" x14ac:dyDescent="0.25">
      <c r="A21" s="35"/>
      <c r="B21" s="36"/>
      <c r="C21" s="36"/>
      <c r="D21" s="35"/>
      <c r="E21" s="36"/>
    </row>
    <row r="22" spans="1:5" ht="18.95" thickTop="1" x14ac:dyDescent="0.2">
      <c r="A22" s="1" t="s">
        <v>21</v>
      </c>
      <c r="B22" s="37"/>
      <c r="C22" s="37"/>
      <c r="D22" s="38"/>
      <c r="E22" s="39"/>
    </row>
    <row r="23" spans="1:5" x14ac:dyDescent="0.2">
      <c r="A23" s="21"/>
      <c r="B23" s="19"/>
      <c r="C23" s="20"/>
      <c r="D23" s="21"/>
      <c r="E23" s="19"/>
    </row>
    <row r="24" spans="1:5" ht="15.95" x14ac:dyDescent="0.2">
      <c r="A24" s="23" t="s">
        <v>1</v>
      </c>
      <c r="B24" s="19"/>
      <c r="C24" s="20"/>
      <c r="D24" s="23" t="s">
        <v>2</v>
      </c>
      <c r="E24" s="19"/>
    </row>
    <row r="25" spans="1:5" x14ac:dyDescent="0.2">
      <c r="A25" s="21"/>
      <c r="B25" s="19"/>
      <c r="C25" s="20"/>
      <c r="D25" s="21"/>
      <c r="E25" s="19"/>
    </row>
    <row r="26" spans="1:5" x14ac:dyDescent="0.2">
      <c r="A26" s="21" t="s">
        <v>22</v>
      </c>
      <c r="B26" s="19">
        <f>E15</f>
        <v>372.78999999999996</v>
      </c>
      <c r="C26" s="20"/>
      <c r="D26" s="21" t="s">
        <v>4</v>
      </c>
      <c r="E26" s="19">
        <v>175</v>
      </c>
    </row>
    <row r="27" spans="1:5" x14ac:dyDescent="0.2">
      <c r="A27" s="21" t="s">
        <v>23</v>
      </c>
      <c r="B27" s="19">
        <v>600</v>
      </c>
      <c r="C27" s="20"/>
      <c r="D27" s="21" t="s">
        <v>6</v>
      </c>
      <c r="E27" s="19">
        <v>200</v>
      </c>
    </row>
    <row r="28" spans="1:5" x14ac:dyDescent="0.2">
      <c r="A28" s="21" t="s">
        <v>7</v>
      </c>
      <c r="B28" s="19">
        <v>100</v>
      </c>
      <c r="C28" s="20"/>
      <c r="D28" s="21" t="s">
        <v>8</v>
      </c>
      <c r="E28" s="19">
        <v>125</v>
      </c>
    </row>
    <row r="29" spans="1:5" x14ac:dyDescent="0.2">
      <c r="A29" s="21"/>
      <c r="B29" s="19"/>
      <c r="C29" s="20"/>
      <c r="D29" s="21" t="s">
        <v>9</v>
      </c>
      <c r="E29" s="19">
        <v>75</v>
      </c>
    </row>
    <row r="30" spans="1:5" x14ac:dyDescent="0.2">
      <c r="A30" s="21"/>
      <c r="B30" s="19"/>
      <c r="C30" s="20"/>
      <c r="D30" s="24" t="s">
        <v>25</v>
      </c>
      <c r="E30" s="19">
        <v>100</v>
      </c>
    </row>
    <row r="31" spans="1:5" x14ac:dyDescent="0.2">
      <c r="A31" s="21"/>
      <c r="B31" s="19"/>
      <c r="C31" s="20"/>
      <c r="D31" s="24" t="s">
        <v>26</v>
      </c>
      <c r="E31" s="19">
        <v>25</v>
      </c>
    </row>
    <row r="32" spans="1:5" x14ac:dyDescent="0.2">
      <c r="A32" s="21"/>
      <c r="B32" s="19"/>
      <c r="C32" s="20"/>
      <c r="D32" s="21"/>
      <c r="E32" s="19"/>
    </row>
    <row r="33" spans="1:5" x14ac:dyDescent="0.2">
      <c r="A33" s="21"/>
      <c r="B33" s="19"/>
      <c r="C33" s="20"/>
      <c r="D33" s="25" t="s">
        <v>24</v>
      </c>
      <c r="E33" s="40">
        <f>-SUM(E26:E30)+E35</f>
        <v>397.78999999999996</v>
      </c>
    </row>
    <row r="34" spans="1:5" x14ac:dyDescent="0.2">
      <c r="A34" s="21"/>
      <c r="B34" s="19"/>
      <c r="C34" s="20"/>
      <c r="D34" s="21"/>
      <c r="E34" s="19"/>
    </row>
    <row r="35" spans="1:5" x14ac:dyDescent="0.2">
      <c r="A35" s="21" t="s">
        <v>12</v>
      </c>
      <c r="B35" s="41">
        <f>SUM(B26:B34)</f>
        <v>1072.79</v>
      </c>
      <c r="C35" s="20"/>
      <c r="D35" s="21" t="s">
        <v>12</v>
      </c>
      <c r="E35" s="41">
        <v>1072.79</v>
      </c>
    </row>
    <row r="36" spans="1:5" x14ac:dyDescent="0.2">
      <c r="A36" s="42"/>
      <c r="B36" s="43"/>
      <c r="C36" s="43"/>
      <c r="D36" s="42"/>
      <c r="E36" s="43"/>
    </row>
    <row r="39" spans="1:5" x14ac:dyDescent="0.2">
      <c r="C39" s="44"/>
    </row>
    <row r="40" spans="1:5" x14ac:dyDescent="0.2">
      <c r="C40" s="44"/>
    </row>
    <row r="41" spans="1:5" x14ac:dyDescent="0.2">
      <c r="C41" s="44"/>
    </row>
    <row r="42" spans="1:5" x14ac:dyDescent="0.2">
      <c r="C42" s="44"/>
    </row>
    <row r="43" spans="1:5" x14ac:dyDescent="0.2">
      <c r="C43" s="44"/>
    </row>
    <row r="44" spans="1:5" x14ac:dyDescent="0.2">
      <c r="C44" s="44"/>
    </row>
    <row r="45" spans="1:5" x14ac:dyDescent="0.2">
      <c r="C45" s="44"/>
    </row>
    <row r="46" spans="1:5" x14ac:dyDescent="0.2">
      <c r="C46" s="44"/>
    </row>
    <row r="47" spans="1:5" x14ac:dyDescent="0.2">
      <c r="C47" s="44"/>
    </row>
    <row r="48" spans="1:5" x14ac:dyDescent="0.2">
      <c r="C48" s="44"/>
    </row>
    <row r="49" spans="3:3" x14ac:dyDescent="0.2">
      <c r="C49" s="44"/>
    </row>
    <row r="50" spans="3:3" x14ac:dyDescent="0.2">
      <c r="C50" s="44"/>
    </row>
    <row r="51" spans="3:3" x14ac:dyDescent="0.25">
      <c r="C51" s="44"/>
    </row>
    <row r="52" spans="3:3" x14ac:dyDescent="0.25">
      <c r="C52" s="44"/>
    </row>
    <row r="53" spans="3:3" x14ac:dyDescent="0.25">
      <c r="C53" s="44"/>
    </row>
    <row r="54" spans="3:3" x14ac:dyDescent="0.25">
      <c r="C54" s="44"/>
    </row>
    <row r="55" spans="3:3" x14ac:dyDescent="0.25">
      <c r="C55" s="44"/>
    </row>
    <row r="56" spans="3:3" x14ac:dyDescent="0.25">
      <c r="C56" s="44"/>
    </row>
    <row r="57" spans="3:3" x14ac:dyDescent="0.25">
      <c r="C57" s="44"/>
    </row>
    <row r="58" spans="3:3" x14ac:dyDescent="0.25">
      <c r="C58" s="44"/>
    </row>
    <row r="59" spans="3:3" x14ac:dyDescent="0.25">
      <c r="C59" s="44"/>
    </row>
    <row r="60" spans="3:3" x14ac:dyDescent="0.25">
      <c r="C60" s="44"/>
    </row>
    <row r="61" spans="3:3" x14ac:dyDescent="0.25">
      <c r="C61" s="44"/>
    </row>
    <row r="62" spans="3:3" x14ac:dyDescent="0.25">
      <c r="C62" s="44"/>
    </row>
    <row r="63" spans="3:3" x14ac:dyDescent="0.25">
      <c r="C63" s="44"/>
    </row>
    <row r="64" spans="3:3" x14ac:dyDescent="0.25">
      <c r="C64" s="44"/>
    </row>
  </sheetData>
  <pageMargins left="0" right="0" top="0" bottom="0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A2" sqref="A2"/>
    </sheetView>
  </sheetViews>
  <sheetFormatPr defaultColWidth="8.85546875" defaultRowHeight="15" x14ac:dyDescent="0.25"/>
  <cols>
    <col min="1" max="1" width="40.7109375" customWidth="1"/>
    <col min="2" max="2" width="12.7109375" customWidth="1"/>
    <col min="3" max="3" width="5.7109375" customWidth="1"/>
    <col min="4" max="4" width="40.7109375" customWidth="1"/>
    <col min="5" max="5" width="12.7109375" customWidth="1"/>
  </cols>
  <sheetData>
    <row r="1" spans="1:5" ht="15.95" thickBot="1" x14ac:dyDescent="0.25"/>
    <row r="2" spans="1:5" ht="18.95" thickTop="1" x14ac:dyDescent="0.2">
      <c r="A2" s="1" t="s">
        <v>0</v>
      </c>
      <c r="B2" s="2"/>
      <c r="C2" s="2"/>
      <c r="D2" s="3"/>
      <c r="E2" s="4"/>
    </row>
    <row r="3" spans="1:5" x14ac:dyDescent="0.2">
      <c r="A3" s="5"/>
      <c r="B3" s="6"/>
      <c r="C3" s="6"/>
      <c r="D3" s="7"/>
      <c r="E3" s="8"/>
    </row>
    <row r="4" spans="1:5" ht="15.95" thickBot="1" x14ac:dyDescent="0.25">
      <c r="A4" s="9"/>
      <c r="B4" s="10"/>
      <c r="C4" s="10"/>
      <c r="D4" s="11"/>
      <c r="E4" s="12"/>
    </row>
    <row r="5" spans="1:5" ht="17.100000000000001" thickTop="1" x14ac:dyDescent="0.2">
      <c r="A5" s="13" t="s">
        <v>1</v>
      </c>
      <c r="B5" s="14"/>
      <c r="C5" s="15"/>
      <c r="D5" s="16" t="s">
        <v>2</v>
      </c>
      <c r="E5" s="17"/>
    </row>
    <row r="6" spans="1:5" x14ac:dyDescent="0.2">
      <c r="A6" s="18"/>
      <c r="B6" s="19"/>
      <c r="C6" s="20"/>
      <c r="D6" s="21"/>
      <c r="E6" s="22"/>
    </row>
    <row r="7" spans="1:5" ht="15.95" x14ac:dyDescent="0.2">
      <c r="A7" s="23" t="s">
        <v>1</v>
      </c>
      <c r="B7" s="19"/>
      <c r="C7" s="20"/>
      <c r="D7" s="23" t="s">
        <v>2</v>
      </c>
      <c r="E7" s="19"/>
    </row>
    <row r="8" spans="1:5" x14ac:dyDescent="0.2">
      <c r="A8" s="21"/>
      <c r="B8" s="19"/>
      <c r="C8" s="20"/>
      <c r="D8" s="21"/>
      <c r="E8" s="19"/>
    </row>
    <row r="9" spans="1:5" x14ac:dyDescent="0.2">
      <c r="A9" s="21" t="s">
        <v>3</v>
      </c>
      <c r="B9" s="19">
        <v>1854.24</v>
      </c>
      <c r="C9" s="20"/>
      <c r="D9" s="21" t="s">
        <v>4</v>
      </c>
      <c r="E9" s="19">
        <v>51.6</v>
      </c>
    </row>
    <row r="10" spans="1:5" x14ac:dyDescent="0.2">
      <c r="A10" s="21" t="s">
        <v>5</v>
      </c>
      <c r="B10" s="19">
        <v>633.03</v>
      </c>
      <c r="C10" s="20"/>
      <c r="D10" s="21" t="s">
        <v>6</v>
      </c>
      <c r="E10" s="19">
        <v>395.2</v>
      </c>
    </row>
    <row r="11" spans="1:5" x14ac:dyDescent="0.2">
      <c r="A11" s="21" t="s">
        <v>7</v>
      </c>
      <c r="B11" s="19">
        <v>295</v>
      </c>
      <c r="C11" s="20"/>
      <c r="D11" s="21" t="s">
        <v>8</v>
      </c>
      <c r="E11" s="19">
        <v>415</v>
      </c>
    </row>
    <row r="12" spans="1:5" x14ac:dyDescent="0.2">
      <c r="A12" s="21"/>
      <c r="B12" s="19"/>
      <c r="C12" s="20"/>
      <c r="D12" s="21" t="s">
        <v>9</v>
      </c>
      <c r="E12" s="19">
        <v>107.3</v>
      </c>
    </row>
    <row r="13" spans="1:5" x14ac:dyDescent="0.2">
      <c r="A13" s="21"/>
      <c r="B13" s="19"/>
      <c r="C13" s="20"/>
      <c r="D13" s="24" t="s">
        <v>18</v>
      </c>
      <c r="E13" s="19">
        <v>1636.76</v>
      </c>
    </row>
    <row r="14" spans="1:5" x14ac:dyDescent="0.2">
      <c r="A14" s="21"/>
      <c r="B14" s="19"/>
      <c r="C14" s="20"/>
      <c r="D14" s="21" t="s">
        <v>10</v>
      </c>
      <c r="E14" s="19">
        <v>17.899999999999999</v>
      </c>
    </row>
    <row r="15" spans="1:5" x14ac:dyDescent="0.2">
      <c r="A15" s="21"/>
      <c r="B15" s="19"/>
      <c r="C15" s="20"/>
      <c r="D15" s="25" t="s">
        <v>11</v>
      </c>
      <c r="E15" s="26">
        <v>158.51</v>
      </c>
    </row>
    <row r="16" spans="1:5" x14ac:dyDescent="0.2">
      <c r="A16" s="21"/>
      <c r="B16" s="19"/>
      <c r="C16" s="20"/>
      <c r="D16" s="21"/>
      <c r="E16" s="19"/>
    </row>
    <row r="17" spans="1:5" x14ac:dyDescent="0.2">
      <c r="A17" s="18"/>
      <c r="B17" s="19"/>
      <c r="C17" s="20"/>
      <c r="D17" s="21"/>
      <c r="E17" s="22"/>
    </row>
    <row r="18" spans="1:5" ht="15.95" thickBot="1" x14ac:dyDescent="0.25">
      <c r="A18" s="27" t="s">
        <v>12</v>
      </c>
      <c r="B18" s="28">
        <f>SUM(B9:B17)</f>
        <v>2782.27</v>
      </c>
      <c r="C18" s="29"/>
      <c r="D18" s="30" t="s">
        <v>12</v>
      </c>
      <c r="E18" s="31">
        <f>SUM(E9:E17)</f>
        <v>2782.2699999999995</v>
      </c>
    </row>
    <row r="19" spans="1:5" ht="15.95" thickTop="1" x14ac:dyDescent="0.2">
      <c r="A19" s="32"/>
      <c r="B19" s="33" t="s">
        <v>13</v>
      </c>
      <c r="C19" s="33"/>
      <c r="D19" s="34" t="s">
        <v>13</v>
      </c>
      <c r="E19" s="33"/>
    </row>
    <row r="20" spans="1:5" x14ac:dyDescent="0.2">
      <c r="A20" s="32"/>
      <c r="B20" s="33"/>
      <c r="C20" s="33"/>
      <c r="D20" s="32" t="s">
        <v>13</v>
      </c>
      <c r="E20" s="33" t="s">
        <v>13</v>
      </c>
    </row>
    <row r="21" spans="1:5" ht="15.95" thickBot="1" x14ac:dyDescent="0.25">
      <c r="A21" s="35"/>
      <c r="B21" s="36"/>
      <c r="C21" s="36"/>
      <c r="D21" s="35"/>
      <c r="E21" s="36"/>
    </row>
    <row r="22" spans="1:5" ht="18.95" thickTop="1" x14ac:dyDescent="0.2">
      <c r="A22" s="1" t="s">
        <v>14</v>
      </c>
      <c r="B22" s="37"/>
      <c r="C22" s="37"/>
      <c r="D22" s="38"/>
      <c r="E22" s="39"/>
    </row>
    <row r="23" spans="1:5" x14ac:dyDescent="0.2">
      <c r="A23" s="21"/>
      <c r="B23" s="19"/>
      <c r="C23" s="20"/>
      <c r="D23" s="21"/>
      <c r="E23" s="19"/>
    </row>
    <row r="24" spans="1:5" ht="15.95" x14ac:dyDescent="0.2">
      <c r="A24" s="23" t="s">
        <v>1</v>
      </c>
      <c r="B24" s="19"/>
      <c r="C24" s="20"/>
      <c r="D24" s="23" t="s">
        <v>2</v>
      </c>
      <c r="E24" s="19"/>
    </row>
    <row r="25" spans="1:5" x14ac:dyDescent="0.2">
      <c r="A25" s="21"/>
      <c r="B25" s="19"/>
      <c r="C25" s="20"/>
      <c r="D25" s="21"/>
      <c r="E25" s="19"/>
    </row>
    <row r="26" spans="1:5" x14ac:dyDescent="0.2">
      <c r="A26" s="21" t="s">
        <v>16</v>
      </c>
      <c r="B26" s="19">
        <v>158.51</v>
      </c>
      <c r="C26" s="20"/>
      <c r="D26" s="21" t="s">
        <v>4</v>
      </c>
      <c r="E26" s="19">
        <v>175</v>
      </c>
    </row>
    <row r="27" spans="1:5" x14ac:dyDescent="0.2">
      <c r="A27" s="21" t="s">
        <v>17</v>
      </c>
      <c r="B27" s="19">
        <v>600</v>
      </c>
      <c r="C27" s="20"/>
      <c r="D27" s="21" t="s">
        <v>6</v>
      </c>
      <c r="E27" s="19">
        <v>200</v>
      </c>
    </row>
    <row r="28" spans="1:5" x14ac:dyDescent="0.2">
      <c r="A28" s="21" t="s">
        <v>7</v>
      </c>
      <c r="B28" s="19">
        <v>100</v>
      </c>
      <c r="C28" s="20"/>
      <c r="D28" s="21" t="s">
        <v>8</v>
      </c>
      <c r="E28" s="19">
        <v>200</v>
      </c>
    </row>
    <row r="29" spans="1:5" x14ac:dyDescent="0.2">
      <c r="A29" s="21"/>
      <c r="B29" s="19"/>
      <c r="C29" s="20"/>
      <c r="D29" s="21" t="s">
        <v>9</v>
      </c>
      <c r="E29" s="19">
        <v>100</v>
      </c>
    </row>
    <row r="30" spans="1:5" x14ac:dyDescent="0.2">
      <c r="A30" s="21"/>
      <c r="B30" s="19"/>
      <c r="C30" s="20"/>
      <c r="D30" s="24"/>
      <c r="E30" s="19"/>
    </row>
    <row r="31" spans="1:5" x14ac:dyDescent="0.2">
      <c r="A31" s="21"/>
      <c r="B31" s="19"/>
      <c r="C31" s="20"/>
      <c r="D31" s="21"/>
      <c r="E31" s="19"/>
    </row>
    <row r="32" spans="1:5" x14ac:dyDescent="0.2">
      <c r="A32" s="21"/>
      <c r="B32" s="19"/>
      <c r="C32" s="20"/>
      <c r="D32" s="25" t="s">
        <v>15</v>
      </c>
      <c r="E32" s="40">
        <f>-SUM(E26:E30)+E34</f>
        <v>183.51</v>
      </c>
    </row>
    <row r="33" spans="1:5" x14ac:dyDescent="0.2">
      <c r="A33" s="21"/>
      <c r="B33" s="19"/>
      <c r="C33" s="20"/>
      <c r="D33" s="21"/>
      <c r="E33" s="19"/>
    </row>
    <row r="34" spans="1:5" x14ac:dyDescent="0.2">
      <c r="A34" s="21" t="s">
        <v>12</v>
      </c>
      <c r="B34" s="41">
        <f>SUM(B26:B33)</f>
        <v>858.51</v>
      </c>
      <c r="C34" s="20"/>
      <c r="D34" s="21" t="s">
        <v>12</v>
      </c>
      <c r="E34" s="41">
        <v>858.51</v>
      </c>
    </row>
    <row r="35" spans="1:5" x14ac:dyDescent="0.2">
      <c r="A35" s="42"/>
      <c r="B35" s="43"/>
      <c r="C35" s="43"/>
      <c r="D35" s="42"/>
      <c r="E35" s="43"/>
    </row>
    <row r="38" spans="1:5" x14ac:dyDescent="0.25">
      <c r="C38" s="44"/>
    </row>
    <row r="39" spans="1:5" x14ac:dyDescent="0.25">
      <c r="C39" s="44"/>
    </row>
    <row r="40" spans="1:5" x14ac:dyDescent="0.25">
      <c r="C40" s="44"/>
    </row>
    <row r="41" spans="1:5" x14ac:dyDescent="0.25">
      <c r="C41" s="44"/>
    </row>
    <row r="42" spans="1:5" x14ac:dyDescent="0.25">
      <c r="C42" s="44"/>
    </row>
    <row r="43" spans="1:5" x14ac:dyDescent="0.25">
      <c r="C43" s="44"/>
    </row>
    <row r="44" spans="1:5" x14ac:dyDescent="0.25">
      <c r="C44" s="44"/>
    </row>
    <row r="45" spans="1:5" x14ac:dyDescent="0.25">
      <c r="C45" s="44"/>
    </row>
    <row r="46" spans="1:5" x14ac:dyDescent="0.25">
      <c r="C46" s="44"/>
    </row>
    <row r="47" spans="1:5" x14ac:dyDescent="0.25">
      <c r="C47" s="44"/>
    </row>
    <row r="48" spans="1:5" x14ac:dyDescent="0.25">
      <c r="C48" s="44"/>
    </row>
    <row r="49" spans="3:3" x14ac:dyDescent="0.25">
      <c r="C49" s="44"/>
    </row>
    <row r="50" spans="3:3" x14ac:dyDescent="0.25">
      <c r="C50" s="44"/>
    </row>
    <row r="51" spans="3:3" x14ac:dyDescent="0.25">
      <c r="C51" s="44"/>
    </row>
    <row r="52" spans="3:3" x14ac:dyDescent="0.25">
      <c r="C52" s="44"/>
    </row>
    <row r="53" spans="3:3" x14ac:dyDescent="0.25">
      <c r="C53" s="44"/>
    </row>
    <row r="54" spans="3:3" x14ac:dyDescent="0.25">
      <c r="C54" s="44"/>
    </row>
    <row r="55" spans="3:3" x14ac:dyDescent="0.25">
      <c r="C55" s="44"/>
    </row>
    <row r="56" spans="3:3" x14ac:dyDescent="0.25">
      <c r="C56" s="44"/>
    </row>
    <row r="57" spans="3:3" x14ac:dyDescent="0.25">
      <c r="C57" s="44"/>
    </row>
    <row r="58" spans="3:3" x14ac:dyDescent="0.25">
      <c r="C58" s="44"/>
    </row>
    <row r="59" spans="3:3" x14ac:dyDescent="0.25">
      <c r="C59" s="44"/>
    </row>
    <row r="60" spans="3:3" x14ac:dyDescent="0.25">
      <c r="C60" s="44"/>
    </row>
    <row r="61" spans="3:3" x14ac:dyDescent="0.25">
      <c r="C61" s="44"/>
    </row>
    <row r="62" spans="3:3" x14ac:dyDescent="0.25">
      <c r="C62" s="44"/>
    </row>
    <row r="63" spans="3:3" x14ac:dyDescent="0.25">
      <c r="C63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 (2)</vt:lpstr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Gerben Kroeze</cp:lastModifiedBy>
  <cp:lastPrinted>2016-03-18T18:20:55Z</cp:lastPrinted>
  <dcterms:created xsi:type="dcterms:W3CDTF">2015-05-17T12:06:38Z</dcterms:created>
  <dcterms:modified xsi:type="dcterms:W3CDTF">2016-06-13T07:02:56Z</dcterms:modified>
</cp:coreProperties>
</file>